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 activeTab="1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46" i="1"/>
  <c r="D17" i="1"/>
</calcChain>
</file>

<file path=xl/sharedStrings.xml><?xml version="1.0" encoding="utf-8"?>
<sst xmlns="http://schemas.openxmlformats.org/spreadsheetml/2006/main" count="83" uniqueCount="71">
  <si>
    <t>earnings multiplier=22</t>
  </si>
  <si>
    <t>EPS= Net income/ no.of shares.</t>
  </si>
  <si>
    <t>975000/34000</t>
  </si>
  <si>
    <t>price=</t>
  </si>
  <si>
    <t>2.867x22=</t>
  </si>
  <si>
    <t>cashflow from operations multiplier= 18</t>
  </si>
  <si>
    <t>CFFO per share= CFFO/No. of Shares.</t>
  </si>
  <si>
    <t>120,000/340000</t>
  </si>
  <si>
    <t>price=3.529x18</t>
  </si>
  <si>
    <t>EBIT multiplier=16</t>
  </si>
  <si>
    <t>EBIT per share=</t>
  </si>
  <si>
    <t>EBIT/No. of Shares</t>
  </si>
  <si>
    <t>160000/340000</t>
  </si>
  <si>
    <t>price= 4.705x6</t>
  </si>
  <si>
    <t>EBITDA multiplier=13</t>
  </si>
  <si>
    <t>EBIDA per share/price</t>
  </si>
  <si>
    <t>EBITDA per share=</t>
  </si>
  <si>
    <t>EBITDA/ No.of share</t>
  </si>
  <si>
    <t>2000000/340000</t>
  </si>
  <si>
    <t xml:space="preserve">price= </t>
  </si>
  <si>
    <t>58.823x1.2</t>
  </si>
  <si>
    <t>5.8823x13</t>
  </si>
  <si>
    <t>sales multiplier=1.2</t>
  </si>
  <si>
    <t>sales per share/price</t>
  </si>
  <si>
    <t>sales per share=sales/No.of Share.</t>
  </si>
  <si>
    <t>20000000/340000</t>
  </si>
  <si>
    <t>CFFO per share/B12price</t>
  </si>
  <si>
    <t>earnings per share/price</t>
  </si>
  <si>
    <t>part 1</t>
  </si>
  <si>
    <t>year</t>
  </si>
  <si>
    <t>divinded</t>
  </si>
  <si>
    <t>policy 1</t>
  </si>
  <si>
    <t>policy 2</t>
  </si>
  <si>
    <t>total dividends per share during the five year period.</t>
  </si>
  <si>
    <t>part 2</t>
  </si>
  <si>
    <t>dividend</t>
  </si>
  <si>
    <t>PVIF at 9.4%</t>
  </si>
  <si>
    <t>PV of Dividends</t>
  </si>
  <si>
    <t>policy 1 ($)</t>
  </si>
  <si>
    <t>present value of dividend stream=</t>
  </si>
  <si>
    <t>part 3</t>
  </si>
  <si>
    <t>year.</t>
  </si>
  <si>
    <t>PVIF at 14%</t>
  </si>
  <si>
    <t>PV of Dividends.</t>
  </si>
  <si>
    <t>Policy 1 at discount rate of 9.4%</t>
  </si>
  <si>
    <t>policy 2 at discount rate of 14%</t>
  </si>
  <si>
    <t>present value of divided stream</t>
  </si>
  <si>
    <t xml:space="preserve">part 4 </t>
  </si>
  <si>
    <t>conclusion.</t>
  </si>
  <si>
    <t>it is likely that investors will face greater risk in the firms where dividends are fluctuating</t>
  </si>
  <si>
    <t>firms which have a constant dividend or those that have dividends growing constantly is likely to be less risky.</t>
  </si>
  <si>
    <t>investors would therefore demand higher return from firms that have fluctuating dividends.</t>
  </si>
  <si>
    <t>question 15</t>
  </si>
  <si>
    <t>c</t>
  </si>
  <si>
    <t>return (%)</t>
  </si>
  <si>
    <t>standard deviation.</t>
  </si>
  <si>
    <t>average return.</t>
  </si>
  <si>
    <t>calculation</t>
  </si>
  <si>
    <t>values.</t>
  </si>
  <si>
    <t>10000*(1+0.7)</t>
  </si>
  <si>
    <t>17000*(1-0.45)</t>
  </si>
  <si>
    <t>9350*(1+0.8)</t>
  </si>
  <si>
    <t>16830*(1-0.42)</t>
  </si>
  <si>
    <t>9761.4*(1+0.5)</t>
  </si>
  <si>
    <t>14642.1(1-0.08)</t>
  </si>
  <si>
    <t>by the end of the year the value would be= 13470.73</t>
  </si>
  <si>
    <t>CAGR=</t>
  </si>
  <si>
    <t>(end value/begin value) (1/number of time period)-1</t>
  </si>
  <si>
    <t>13470.73/10000(1/6)-1</t>
  </si>
  <si>
    <t>to calculate the rate of returem per unit of risk, we use the average rate and divide it by the standard deviation</t>
  </si>
  <si>
    <t>(17.5/56.24)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</si>
</sst>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applyNumberFormat="1"/>
    <xf numFmtId="8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8"/>
  <sheetViews>
    <sheetView topLeftCell="A51" workbookViewId="0">
      <selection activeCell="D62" sqref="D62"/>
    </sheetView>
  </sheetViews>
  <sheetFormatPr defaultRowHeight="15" x14ac:dyDescent="0.25"/>
  <sheetData>
    <row r="2" spans="1:6" x14ac:dyDescent="0.25">
      <c r="A2">
        <v>1</v>
      </c>
      <c r="B2" t="s">
        <v>0</v>
      </c>
      <c r="E2" t="s">
        <v>27</v>
      </c>
    </row>
    <row r="4" spans="1:6" x14ac:dyDescent="0.25">
      <c r="B4" t="s">
        <v>1</v>
      </c>
    </row>
    <row r="6" spans="1:6" x14ac:dyDescent="0.25">
      <c r="C6" t="s">
        <v>2</v>
      </c>
    </row>
    <row r="7" spans="1:6" x14ac:dyDescent="0.25">
      <c r="C7">
        <v>2.8676469999999998</v>
      </c>
    </row>
    <row r="9" spans="1:6" x14ac:dyDescent="0.25">
      <c r="B9" t="s">
        <v>3</v>
      </c>
      <c r="C9" t="s">
        <v>4</v>
      </c>
      <c r="D9">
        <v>63.088239999999999</v>
      </c>
    </row>
    <row r="11" spans="1:6" x14ac:dyDescent="0.25">
      <c r="A11">
        <v>2</v>
      </c>
      <c r="B11" t="s">
        <v>5</v>
      </c>
      <c r="F11" t="s">
        <v>26</v>
      </c>
    </row>
    <row r="12" spans="1:6" x14ac:dyDescent="0.25">
      <c r="B12" t="s">
        <v>6</v>
      </c>
    </row>
    <row r="13" spans="1:6" x14ac:dyDescent="0.25">
      <c r="C13" t="s">
        <v>7</v>
      </c>
    </row>
    <row r="14" spans="1:6" x14ac:dyDescent="0.25">
      <c r="C14">
        <v>3.5294120000000002</v>
      </c>
    </row>
    <row r="15" spans="1:6" x14ac:dyDescent="0.25">
      <c r="B15" t="s">
        <v>8</v>
      </c>
      <c r="D15">
        <v>63.529409999999999</v>
      </c>
    </row>
    <row r="17" spans="1:5" x14ac:dyDescent="0.25">
      <c r="A17">
        <v>3</v>
      </c>
      <c r="B17" t="s">
        <v>9</v>
      </c>
      <c r="D17" t="e">
        <f>EBITpershare/price</f>
        <v>#NAME?</v>
      </c>
    </row>
    <row r="18" spans="1:5" x14ac:dyDescent="0.25">
      <c r="A18" t="s">
        <v>52</v>
      </c>
      <c r="B18" t="s">
        <v>10</v>
      </c>
      <c r="D18" t="s">
        <v>11</v>
      </c>
    </row>
    <row r="19" spans="1:5" x14ac:dyDescent="0.25">
      <c r="D19" t="s">
        <v>12</v>
      </c>
    </row>
    <row r="20" spans="1:5" x14ac:dyDescent="0.25">
      <c r="D20">
        <v>4.7058819999999999</v>
      </c>
    </row>
    <row r="22" spans="1:5" x14ac:dyDescent="0.25">
      <c r="B22" t="s">
        <v>13</v>
      </c>
      <c r="D22">
        <v>75.294120000000007</v>
      </c>
    </row>
    <row r="24" spans="1:5" x14ac:dyDescent="0.25">
      <c r="A24">
        <v>4</v>
      </c>
      <c r="B24" t="s">
        <v>14</v>
      </c>
      <c r="E24" t="s">
        <v>15</v>
      </c>
    </row>
    <row r="25" spans="1:5" x14ac:dyDescent="0.25">
      <c r="B25" t="s">
        <v>16</v>
      </c>
      <c r="D25" t="s">
        <v>17</v>
      </c>
    </row>
    <row r="26" spans="1:5" x14ac:dyDescent="0.25">
      <c r="D26" t="s">
        <v>18</v>
      </c>
    </row>
    <row r="27" spans="1:5" x14ac:dyDescent="0.25">
      <c r="D27">
        <v>5.8823530000000002</v>
      </c>
    </row>
    <row r="28" spans="1:5" x14ac:dyDescent="0.25">
      <c r="B28" t="s">
        <v>19</v>
      </c>
      <c r="C28" t="s">
        <v>21</v>
      </c>
      <c r="D28">
        <v>76.470590000000001</v>
      </c>
    </row>
    <row r="31" spans="1:5" x14ac:dyDescent="0.25">
      <c r="A31">
        <v>5</v>
      </c>
      <c r="B31" t="s">
        <v>22</v>
      </c>
      <c r="D31" t="s">
        <v>23</v>
      </c>
    </row>
    <row r="32" spans="1:5" x14ac:dyDescent="0.25">
      <c r="B32" t="s">
        <v>24</v>
      </c>
    </row>
    <row r="33" spans="1:4" x14ac:dyDescent="0.25">
      <c r="C33" t="s">
        <v>25</v>
      </c>
    </row>
    <row r="34" spans="1:4" x14ac:dyDescent="0.25">
      <c r="C34">
        <v>58.823529999999998</v>
      </c>
    </row>
    <row r="35" spans="1:4" x14ac:dyDescent="0.25">
      <c r="B35" t="s">
        <v>3</v>
      </c>
      <c r="C35" t="s">
        <v>20</v>
      </c>
      <c r="D35">
        <v>70.588239999999999</v>
      </c>
    </row>
    <row r="38" spans="1:4" x14ac:dyDescent="0.25">
      <c r="A38" t="s">
        <v>53</v>
      </c>
    </row>
    <row r="39" spans="1:4" x14ac:dyDescent="0.25">
      <c r="C39" t="s">
        <v>29</v>
      </c>
      <c r="D39" t="s">
        <v>54</v>
      </c>
    </row>
    <row r="40" spans="1:4" x14ac:dyDescent="0.25">
      <c r="C40">
        <v>1</v>
      </c>
      <c r="D40">
        <v>70</v>
      </c>
    </row>
    <row r="41" spans="1:4" x14ac:dyDescent="0.25">
      <c r="C41">
        <v>2</v>
      </c>
      <c r="D41">
        <v>-45</v>
      </c>
    </row>
    <row r="42" spans="1:4" x14ac:dyDescent="0.25">
      <c r="C42">
        <v>3</v>
      </c>
      <c r="D42">
        <v>80</v>
      </c>
    </row>
    <row r="43" spans="1:4" x14ac:dyDescent="0.25">
      <c r="C43">
        <v>4</v>
      </c>
      <c r="D43">
        <v>-42</v>
      </c>
    </row>
    <row r="44" spans="1:4" x14ac:dyDescent="0.25">
      <c r="C44">
        <v>5</v>
      </c>
      <c r="D44">
        <v>50</v>
      </c>
    </row>
    <row r="45" spans="1:4" x14ac:dyDescent="0.25">
      <c r="C45">
        <v>6</v>
      </c>
      <c r="D45">
        <v>-8</v>
      </c>
    </row>
    <row r="46" spans="1:4" x14ac:dyDescent="0.25">
      <c r="B46" t="s">
        <v>55</v>
      </c>
      <c r="D46">
        <f>STDEV(D40:D45)</f>
        <v>56.241443793700746</v>
      </c>
    </row>
    <row r="47" spans="1:4" x14ac:dyDescent="0.25">
      <c r="B47" t="s">
        <v>56</v>
      </c>
      <c r="D47">
        <f>AVERAGE(D40:D45)</f>
        <v>17.5</v>
      </c>
    </row>
    <row r="49" spans="2:6" x14ac:dyDescent="0.25">
      <c r="B49" t="s">
        <v>29</v>
      </c>
      <c r="C49" t="s">
        <v>54</v>
      </c>
      <c r="D49" t="s">
        <v>57</v>
      </c>
      <c r="F49" t="s">
        <v>58</v>
      </c>
    </row>
    <row r="50" spans="2:6" x14ac:dyDescent="0.25">
      <c r="B50">
        <v>1</v>
      </c>
      <c r="C50">
        <v>70</v>
      </c>
      <c r="D50" t="s">
        <v>59</v>
      </c>
      <c r="F50">
        <v>17000</v>
      </c>
    </row>
    <row r="51" spans="2:6" x14ac:dyDescent="0.25">
      <c r="B51">
        <v>2</v>
      </c>
      <c r="C51">
        <v>-45</v>
      </c>
      <c r="D51" t="s">
        <v>60</v>
      </c>
      <c r="F51">
        <v>9350</v>
      </c>
    </row>
    <row r="52" spans="2:6" x14ac:dyDescent="0.25">
      <c r="B52">
        <v>3</v>
      </c>
      <c r="C52">
        <v>80</v>
      </c>
      <c r="D52" t="s">
        <v>61</v>
      </c>
      <c r="F52">
        <v>16830</v>
      </c>
    </row>
    <row r="53" spans="2:6" x14ac:dyDescent="0.25">
      <c r="B53">
        <v>4</v>
      </c>
      <c r="C53">
        <v>-42</v>
      </c>
      <c r="D53" t="s">
        <v>62</v>
      </c>
      <c r="F53">
        <v>9761.4</v>
      </c>
    </row>
    <row r="54" spans="2:6" x14ac:dyDescent="0.25">
      <c r="B54">
        <v>5</v>
      </c>
      <c r="C54">
        <v>50</v>
      </c>
      <c r="D54" t="s">
        <v>63</v>
      </c>
      <c r="F54">
        <v>14642.1</v>
      </c>
    </row>
    <row r="55" spans="2:6" x14ac:dyDescent="0.25">
      <c r="B55">
        <v>6</v>
      </c>
      <c r="C55">
        <v>-8</v>
      </c>
      <c r="D55" t="s">
        <v>64</v>
      </c>
      <c r="F55" s="3">
        <v>13470.73</v>
      </c>
    </row>
    <row r="57" spans="2:6" x14ac:dyDescent="0.25">
      <c r="B57" t="s">
        <v>65</v>
      </c>
    </row>
    <row r="58" spans="2:6" x14ac:dyDescent="0.25">
      <c r="B58" t="s">
        <v>66</v>
      </c>
      <c r="C58" t="s">
        <v>67</v>
      </c>
    </row>
    <row r="60" spans="2:6" x14ac:dyDescent="0.25">
      <c r="C60" t="s">
        <v>68</v>
      </c>
    </row>
    <row r="61" spans="2:6" x14ac:dyDescent="0.25">
      <c r="C61">
        <v>5.0900000000000001E-2</v>
      </c>
    </row>
    <row r="62" spans="2:6" x14ac:dyDescent="0.25">
      <c r="C62" s="4">
        <v>5.0900000000000001E-2</v>
      </c>
    </row>
    <row r="64" spans="2:6" x14ac:dyDescent="0.25">
      <c r="B64" t="s">
        <v>69</v>
      </c>
    </row>
    <row r="66" spans="4:4" x14ac:dyDescent="0.25">
      <c r="D66" t="s">
        <v>70</v>
      </c>
    </row>
    <row r="67" spans="4:4" x14ac:dyDescent="0.25">
      <c r="D67">
        <v>3.1099999999999999E-2</v>
      </c>
    </row>
    <row r="68" spans="4:4" x14ac:dyDescent="0.25">
      <c r="D68" s="4">
        <v>0.31109999999999999</v>
      </c>
    </row>
  </sheetData>
  <pageMargins left="0.7" right="0.7" top="0.75" bottom="0.75" header="0.3" footer="0.3"/>
  <ignoredErrors>
    <ignoredError sqref="D17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G17" sqref="G17"/>
    </sheetView>
  </sheetViews>
  <sheetFormatPr defaultRowHeight="15" x14ac:dyDescent="0.25"/>
  <sheetData>
    <row r="1" spans="1:7" x14ac:dyDescent="0.25">
      <c r="A1" t="s">
        <v>28</v>
      </c>
      <c r="D1" t="s">
        <v>30</v>
      </c>
    </row>
    <row r="2" spans="1:7" x14ac:dyDescent="0.25">
      <c r="B2" t="s">
        <v>29</v>
      </c>
      <c r="D2" t="s">
        <v>31</v>
      </c>
      <c r="E2" t="s">
        <v>32</v>
      </c>
    </row>
    <row r="3" spans="1:7" x14ac:dyDescent="0.25">
      <c r="B3">
        <v>1</v>
      </c>
      <c r="D3" s="1">
        <v>4</v>
      </c>
      <c r="E3" s="1">
        <v>6</v>
      </c>
    </row>
    <row r="4" spans="1:7" x14ac:dyDescent="0.25">
      <c r="B4">
        <v>2</v>
      </c>
      <c r="D4" s="1">
        <v>4</v>
      </c>
      <c r="E4" s="2">
        <v>2.7</v>
      </c>
    </row>
    <row r="5" spans="1:7" x14ac:dyDescent="0.25">
      <c r="B5">
        <v>3</v>
      </c>
      <c r="D5" s="1">
        <v>4</v>
      </c>
      <c r="E5" s="2">
        <v>5</v>
      </c>
    </row>
    <row r="6" spans="1:7" x14ac:dyDescent="0.25">
      <c r="B6">
        <v>4</v>
      </c>
      <c r="D6" s="1">
        <v>4</v>
      </c>
      <c r="E6" s="2">
        <v>3.1</v>
      </c>
    </row>
    <row r="7" spans="1:7" x14ac:dyDescent="0.25">
      <c r="B7">
        <v>5</v>
      </c>
      <c r="D7" s="1">
        <v>4</v>
      </c>
      <c r="E7" s="2">
        <v>3.2</v>
      </c>
    </row>
    <row r="8" spans="1:7" x14ac:dyDescent="0.25">
      <c r="B8" t="s">
        <v>33</v>
      </c>
      <c r="D8" s="1">
        <v>20</v>
      </c>
      <c r="E8" s="1">
        <v>20</v>
      </c>
    </row>
    <row r="10" spans="1:7" x14ac:dyDescent="0.25">
      <c r="A10" t="s">
        <v>34</v>
      </c>
      <c r="C10" t="s">
        <v>35</v>
      </c>
      <c r="F10" t="s">
        <v>37</v>
      </c>
    </row>
    <row r="11" spans="1:7" x14ac:dyDescent="0.25">
      <c r="B11" t="s">
        <v>29</v>
      </c>
      <c r="C11" t="s">
        <v>38</v>
      </c>
      <c r="D11" t="s">
        <v>32</v>
      </c>
      <c r="E11" t="s">
        <v>36</v>
      </c>
      <c r="F11" t="s">
        <v>31</v>
      </c>
      <c r="G11" t="s">
        <v>32</v>
      </c>
    </row>
    <row r="12" spans="1:7" x14ac:dyDescent="0.25">
      <c r="C12">
        <v>4</v>
      </c>
      <c r="D12">
        <v>6</v>
      </c>
      <c r="E12">
        <v>0.91408</v>
      </c>
      <c r="F12">
        <v>3.66</v>
      </c>
      <c r="G12">
        <v>5.48</v>
      </c>
    </row>
    <row r="13" spans="1:7" x14ac:dyDescent="0.25">
      <c r="C13">
        <v>4</v>
      </c>
      <c r="D13">
        <v>2.7</v>
      </c>
      <c r="E13">
        <v>0.83553999999999995</v>
      </c>
      <c r="F13">
        <v>3.34</v>
      </c>
      <c r="G13">
        <v>2.2599999999999998</v>
      </c>
    </row>
    <row r="14" spans="1:7" x14ac:dyDescent="0.25">
      <c r="C14">
        <v>4</v>
      </c>
      <c r="D14">
        <v>5</v>
      </c>
      <c r="E14">
        <v>0.76373999999999997</v>
      </c>
      <c r="F14">
        <v>3.05</v>
      </c>
      <c r="G14">
        <v>3.82</v>
      </c>
    </row>
    <row r="15" spans="1:7" x14ac:dyDescent="0.25">
      <c r="C15">
        <v>4</v>
      </c>
      <c r="D15">
        <v>3.1</v>
      </c>
      <c r="E15">
        <v>0.69811999999999996</v>
      </c>
      <c r="F15">
        <v>2.79</v>
      </c>
      <c r="G15">
        <v>2.16</v>
      </c>
    </row>
    <row r="16" spans="1:7" x14ac:dyDescent="0.25">
      <c r="C16">
        <v>4</v>
      </c>
      <c r="D16">
        <v>3.2</v>
      </c>
      <c r="E16">
        <v>0.63814000000000004</v>
      </c>
      <c r="F16">
        <v>2.5499999999999998</v>
      </c>
      <c r="G16">
        <v>2.04</v>
      </c>
    </row>
    <row r="17" spans="1:10" x14ac:dyDescent="0.25">
      <c r="C17" t="s">
        <v>39</v>
      </c>
      <c r="F17">
        <v>15.4</v>
      </c>
      <c r="G17">
        <v>15.77</v>
      </c>
    </row>
    <row r="19" spans="1:10" x14ac:dyDescent="0.25">
      <c r="A19" t="s">
        <v>40</v>
      </c>
      <c r="C19" t="s">
        <v>35</v>
      </c>
      <c r="G19" t="s">
        <v>43</v>
      </c>
    </row>
    <row r="20" spans="1:10" x14ac:dyDescent="0.25">
      <c r="B20" t="s">
        <v>41</v>
      </c>
      <c r="C20" t="s">
        <v>38</v>
      </c>
      <c r="D20" t="s">
        <v>32</v>
      </c>
      <c r="E20" t="s">
        <v>36</v>
      </c>
      <c r="F20" t="s">
        <v>42</v>
      </c>
      <c r="G20" t="s">
        <v>44</v>
      </c>
      <c r="J20" t="s">
        <v>45</v>
      </c>
    </row>
    <row r="21" spans="1:10" x14ac:dyDescent="0.25">
      <c r="B21">
        <v>1</v>
      </c>
      <c r="C21">
        <v>4</v>
      </c>
      <c r="D21">
        <v>6</v>
      </c>
      <c r="E21">
        <v>0.91408</v>
      </c>
      <c r="F21">
        <v>0.87719000000000003</v>
      </c>
      <c r="G21">
        <v>3.66</v>
      </c>
      <c r="J21">
        <v>5.26</v>
      </c>
    </row>
    <row r="22" spans="1:10" x14ac:dyDescent="0.25">
      <c r="B22">
        <v>2</v>
      </c>
      <c r="C22">
        <v>4</v>
      </c>
      <c r="D22">
        <v>2.7</v>
      </c>
      <c r="E22">
        <v>0.83553999999999995</v>
      </c>
      <c r="F22">
        <v>0.76946999999999999</v>
      </c>
      <c r="G22">
        <v>3.34</v>
      </c>
      <c r="J22">
        <v>2.08</v>
      </c>
    </row>
    <row r="23" spans="1:10" x14ac:dyDescent="0.25">
      <c r="B23">
        <v>3</v>
      </c>
      <c r="C23">
        <v>4</v>
      </c>
      <c r="D23">
        <v>5</v>
      </c>
      <c r="E23">
        <v>0.76373999999999997</v>
      </c>
      <c r="F23">
        <v>0.67496999999999996</v>
      </c>
      <c r="G23">
        <v>3.05</v>
      </c>
      <c r="J23">
        <v>3.37</v>
      </c>
    </row>
    <row r="24" spans="1:10" x14ac:dyDescent="0.25">
      <c r="B24">
        <v>4</v>
      </c>
      <c r="C24">
        <v>4</v>
      </c>
      <c r="D24">
        <v>3.1</v>
      </c>
      <c r="E24">
        <v>0.69811999999999996</v>
      </c>
      <c r="F24">
        <v>0.59208000000000005</v>
      </c>
      <c r="G24">
        <v>2.79</v>
      </c>
      <c r="J24">
        <v>1.84</v>
      </c>
    </row>
    <row r="25" spans="1:10" x14ac:dyDescent="0.25">
      <c r="B25">
        <v>5</v>
      </c>
      <c r="C25">
        <v>4</v>
      </c>
      <c r="D25">
        <v>3.2</v>
      </c>
      <c r="E25">
        <v>0.63814000000000004</v>
      </c>
      <c r="F25">
        <v>0.51937</v>
      </c>
      <c r="G25">
        <v>2.5499999999999998</v>
      </c>
      <c r="J25">
        <v>1.66</v>
      </c>
    </row>
    <row r="27" spans="1:10" x14ac:dyDescent="0.25">
      <c r="B27" t="s">
        <v>46</v>
      </c>
      <c r="G27">
        <v>15.4</v>
      </c>
      <c r="J27">
        <v>14.21</v>
      </c>
    </row>
    <row r="30" spans="1:10" x14ac:dyDescent="0.25">
      <c r="A30" t="s">
        <v>47</v>
      </c>
      <c r="B30" t="s">
        <v>48</v>
      </c>
      <c r="C30" t="s">
        <v>49</v>
      </c>
    </row>
    <row r="31" spans="1:10" x14ac:dyDescent="0.25">
      <c r="C31" t="s">
        <v>50</v>
      </c>
    </row>
    <row r="32" spans="1:10" x14ac:dyDescent="0.25">
      <c r="C3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2020-09-29T15:49:47Z</dcterms:created>
  <dcterms:modified xsi:type="dcterms:W3CDTF">2020-09-30T18:10:30Z</dcterms:modified>
</cp:coreProperties>
</file>